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овинки Дон Баллон" sheetId="1" r:id="rId1"/>
  </sheets>
  <calcPr calcId="122211"/>
</workbook>
</file>

<file path=xl/sharedStrings.xml><?xml version="1.0" encoding="utf-8"?>
<sst xmlns="http://schemas.openxmlformats.org/spreadsheetml/2006/main" count="264" uniqueCount="264">
  <si>
    <t>Картинка для анонса</t>
  </si>
  <si>
    <t>Артикул</t>
  </si>
  <si>
    <t>Производитель</t>
  </si>
  <si>
    <t>Описание для анонса</t>
  </si>
  <si>
    <t>Дата первой поставки (min) [OFFERS_FIRST_DELIVERY_DATE_MIN]</t>
  </si>
  <si>
    <t>Цена</t>
  </si>
  <si>
    <t>Количество</t>
  </si>
  <si>
    <t>Сумма</t>
  </si>
  <si>
    <t xml:space="preserve"> </t>
  </si>
  <si>
    <t>ID элемента</t>
  </si>
  <si>
    <t>Дата создания</t>
  </si>
  <si>
    <t>27344</t>
  </si>
  <si>
    <t>Falali</t>
  </si>
  <si>
    <t>Шар с клапаном (15''/38 см) Мини-фигура, Деньги, 5 шт. в уп.</t>
  </si>
  <si>
    <t>1150600</t>
  </si>
  <si>
    <t>27451</t>
  </si>
  <si>
    <t>Falali</t>
  </si>
  <si>
    <t>Шар (54''/137 см) Фигура, Зайка, 1 шт. в уп.</t>
  </si>
  <si>
    <t>1150589</t>
  </si>
  <si>
    <t>27452</t>
  </si>
  <si>
    <t>Falali</t>
  </si>
  <si>
    <t>Шар с клапаном (16''/41 см) Мини-фигура, Мишка, 5 шт. в уп.</t>
  </si>
  <si>
    <t>1150601</t>
  </si>
  <si>
    <t>27453</t>
  </si>
  <si>
    <t>Falali</t>
  </si>
  <si>
    <t>Шар (18''/46 см) Сердце, Котик, 1 шт. в уп.</t>
  </si>
  <si>
    <t>1150592</t>
  </si>
  <si>
    <t>27464</t>
  </si>
  <si>
    <t>Falali</t>
  </si>
  <si>
    <t>Шар (45''/114 см) Фигура, Мудрая сова, 1 шт. в уп.</t>
  </si>
  <si>
    <t>1150598</t>
  </si>
  <si>
    <t>27534</t>
  </si>
  <si>
    <t>Falali</t>
  </si>
  <si>
    <t>Шар (46''/117 см) Фигура, Золотой Аист, Сатин, 1 шт. в уп.</t>
  </si>
  <si>
    <t>1150597</t>
  </si>
  <si>
    <t>352-003</t>
  </si>
  <si>
    <t>Oracal</t>
  </si>
  <si>
    <t>Пленка самоклеящаяся (1*5 м) ORACAL, Зеркальный, Золото, 1 шт.</t>
  </si>
  <si>
    <t>1150749</t>
  </si>
  <si>
    <t>401022</t>
  </si>
  <si>
    <t>Falali</t>
  </si>
  <si>
    <t>Шар (41''/104 см) Фигура, Три Кота, Сажик, 1 шт. в уп.</t>
  </si>
  <si>
    <t>1150743</t>
  </si>
  <si>
    <t>401023</t>
  </si>
  <si>
    <t>Falali</t>
  </si>
  <si>
    <t>Шар (54''/137 см) Фигура, Три Кота, Лапочка, 1 шт. в уп.</t>
  </si>
  <si>
    <t>1150745</t>
  </si>
  <si>
    <t>401139</t>
  </si>
  <si>
    <t>Falali</t>
  </si>
  <si>
    <t>Шар 3D (40''/102 см) Фигура на подставке, Три Кота, Карамелька, 1 шт. в уп.</t>
  </si>
  <si>
    <t>1150748</t>
  </si>
  <si>
    <t>401140</t>
  </si>
  <si>
    <t>Falali</t>
  </si>
  <si>
    <t>Шар 3D (54''/137 см) Фигура на подставке, Три Кота, Компот, 1 шт. в уп.</t>
  </si>
  <si>
    <t>1150744</t>
  </si>
  <si>
    <t>401141</t>
  </si>
  <si>
    <t>Falali</t>
  </si>
  <si>
    <t>Шар 3D (48''/122 см) Фигура на подставке, Три Кота, Коржик, 1 шт. в уп.</t>
  </si>
  <si>
    <t>1150746</t>
  </si>
  <si>
    <t>420745</t>
  </si>
  <si>
    <t>Sempertex S.A.</t>
  </si>
  <si>
    <t>Шар (5''/13 см), Reflex, Зеркальный блеск, Галактический синий (944), хром, 50 шт.</t>
  </si>
  <si>
    <t>1149281</t>
  </si>
  <si>
    <t>420769</t>
  </si>
  <si>
    <t>Sempertex S.A.</t>
  </si>
  <si>
    <t>Шар (12''/30 см), Reflex, Зеркальный блеск, Галактический синий (944), хром, 12 шт.</t>
  </si>
  <si>
    <t>1149277</t>
  </si>
  <si>
    <t>420776</t>
  </si>
  <si>
    <t>Sempertex S.A.</t>
  </si>
  <si>
    <t>Шар (12''/30 см), Reflex, Зеркальный блеск, Галактический синий (944), хром, 50 шт.</t>
  </si>
  <si>
    <t>1149273</t>
  </si>
  <si>
    <t>420790</t>
  </si>
  <si>
    <t>Sempertex S.A.</t>
  </si>
  <si>
    <t>Шар (18''/46 см), Reflex, Зеркальный блеск, Галактический синий (944), хром, 6 шт.</t>
  </si>
  <si>
    <t>1149272</t>
  </si>
  <si>
    <t>420899</t>
  </si>
  <si>
    <t>Sempertex S.A.</t>
  </si>
  <si>
    <t>Шар (24''/61 см), Reflex, Зеркальный блеск, Галактический синий (944), хром, 3 шт.</t>
  </si>
  <si>
    <t>1149274</t>
  </si>
  <si>
    <t>515003</t>
  </si>
  <si>
    <t>Falali</t>
  </si>
  <si>
    <t>Шар с клапаном (17''/43 см) Мини-фигура, Ам Ням, 5 шт. в уп.</t>
  </si>
  <si>
    <t>1150747</t>
  </si>
  <si>
    <t>515117</t>
  </si>
  <si>
    <t>Falali</t>
  </si>
  <si>
    <t>Шар (39''/99 см) Фигура, Смешарики, Бараш, 1 шт. в уп.</t>
  </si>
  <si>
    <t>1150742</t>
  </si>
  <si>
    <t>77603</t>
  </si>
  <si>
    <t>Дон Баллон</t>
  </si>
  <si>
    <t>Стаканы (250 мл) Золотая роспись, Красный, 6 шт.</t>
  </si>
  <si>
    <t>1150621</t>
  </si>
  <si>
    <t>77604</t>
  </si>
  <si>
    <t>Дон Баллон</t>
  </si>
  <si>
    <t>Тарелки (7''/18 см) Золотая роспись, Красный, 6 шт.</t>
  </si>
  <si>
    <t>1150620</t>
  </si>
  <si>
    <t>77605</t>
  </si>
  <si>
    <t>Дон Баллон</t>
  </si>
  <si>
    <t>Стаканы (250 мл) Фарфоровый букет, 6 шт.</t>
  </si>
  <si>
    <t>1150618</t>
  </si>
  <si>
    <t>77606</t>
  </si>
  <si>
    <t>Дон Баллон</t>
  </si>
  <si>
    <t>Тарелки (7''/18 см) Фарфоровый букет, 6 шт.</t>
  </si>
  <si>
    <t>1150619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</si>
</sst>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2"/>
      <color rgb="FFFF3645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3E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0" fillId="0" borderId="0" xfId="4" applyAlignment="1" applyProtection="1">
      <alignment horizontal="center" vertical="top" wrapText="1"/>
    </xf>
    <xf numFmtId="0" fontId="5" fillId="0" borderId="0" xfId="5" applyFont="1" applyAlignment="1" applyProtection="1">
      <alignment horizontal="left" vertical="top" wrapText="1"/>
    </xf>
    <xf numFmtId="14" applyNumberFormat="1" fontId="0" fillId="0" borderId="0" xfId="6" applyAlignment="1" applyProtection="1">
      <alignment horizontal="left" vertical="top" wrapText="1"/>
    </xf>
    <xf numFmtId="3" applyNumberFormat="1" fontId="6" fillId="2" borderId="0" xfId="7" applyFont="1" applyFill="1" applyAlignment="1" applyProtection="1">
      <alignment horizontal="center" vertical="top" wrapText="1"/>
      <protection locked="0"/>
    </xf>
    <xf numFmtId="4" applyNumberFormat="1" fontId="7" fillId="2" borderId="0" xfId="8" applyFont="1" applyFill="1" applyAlignment="1" applyProtection="1">
      <alignment horizontal="center" vertical="top" wrapText="1"/>
      <protection locked="0"/>
    </xf>
    <xf numFmtId="0" fontId="8" fillId="2" borderId="0" xfId="9" applyFont="1" applyFill="1" applyAlignment="1" applyProtection="1">
      <alignment horizontal="center" vertical="top" wrapText="1"/>
      <protection locked="0"/>
    </xf>
    <xf numFmtId="14" applyNumberFormat="1" fontId="0" fillId="0" borderId="0" xfId="10" applyAlignment="1" applyProtection="1">
      <alignment horizontal="left" vertical="top" wrapText="1"/>
    </xf>
    <xf numFmtId="0" fontId="9" fillId="0" borderId="0" xfId="11" applyFont="1" applyAlignment="1" applyProtection="1">
      <alignment horizontal="right" vertical="top" wrapText="1"/>
    </xf>
    <xf numFmtId="0" fontId="10" fillId="2" borderId="0" xfId="12" applyFont="1" applyFill="1" applyAlignment="1" applyProtection="1">
      <alignment horizontal="right" vertical="top" wrapText="1"/>
    </xf>
    <xf numFmtId="0" fontId="11" fillId="2" borderId="0" xfId="13" applyFont="1" applyFill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https://www.donballon.ru" TargetMode="External"/><Relationship Id="rId3" Type="http://schemas.openxmlformats.org/officeDocument/2006/relationships/image" Target="../media/image2.jpg"/><Relationship Id="rId4" Type="http://schemas.openxmlformats.org/officeDocument/2006/relationships/hyperlink" Target="https://www.donballon.ru" TargetMode="External"/><Relationship Id="rId5" Type="http://schemas.openxmlformats.org/officeDocument/2006/relationships/image" Target="../media/image3.jpg"/><Relationship Id="rId6" Type="http://schemas.openxmlformats.org/officeDocument/2006/relationships/hyperlink" Target="https://www.donballon.ru" TargetMode="External"/><Relationship Id="rId7" Type="http://schemas.openxmlformats.org/officeDocument/2006/relationships/image" Target="../media/image4.jpg"/><Relationship Id="rId8" Type="http://schemas.openxmlformats.org/officeDocument/2006/relationships/hyperlink" Target="https://www.donballon.ru" TargetMode="External"/><Relationship Id="rId9" Type="http://schemas.openxmlformats.org/officeDocument/2006/relationships/image" Target="../media/image5.jpg"/><Relationship Id="rId10" Type="http://schemas.openxmlformats.org/officeDocument/2006/relationships/hyperlink" Target="https://www.donballon.ru" TargetMode="External"/><Relationship Id="rId11" Type="http://schemas.openxmlformats.org/officeDocument/2006/relationships/image" Target="../media/image6.jpg"/><Relationship Id="rId12" Type="http://schemas.openxmlformats.org/officeDocument/2006/relationships/hyperlink" Target="https://www.donballon.ru" TargetMode="External"/><Relationship Id="rId13" Type="http://schemas.openxmlformats.org/officeDocument/2006/relationships/image" Target="../media/image7.jpg"/><Relationship Id="rId14" Type="http://schemas.openxmlformats.org/officeDocument/2006/relationships/hyperlink" Target="https://www.donballon.ru" TargetMode="External"/><Relationship Id="rId15" Type="http://schemas.openxmlformats.org/officeDocument/2006/relationships/image" Target="../media/image8.jpg"/><Relationship Id="rId16" Type="http://schemas.openxmlformats.org/officeDocument/2006/relationships/hyperlink" Target="https://www.donballon.ru" TargetMode="External"/><Relationship Id="rId17" Type="http://schemas.openxmlformats.org/officeDocument/2006/relationships/image" Target="../media/image9.jpg"/><Relationship Id="rId18" Type="http://schemas.openxmlformats.org/officeDocument/2006/relationships/hyperlink" Target="https://www.donballon.ru" TargetMode="External"/><Relationship Id="rId19" Type="http://schemas.openxmlformats.org/officeDocument/2006/relationships/image" Target="../media/image10.jpg"/><Relationship Id="rId20" Type="http://schemas.openxmlformats.org/officeDocument/2006/relationships/hyperlink" Target="https://www.donballon.ru" TargetMode="External"/><Relationship Id="rId21" Type="http://schemas.openxmlformats.org/officeDocument/2006/relationships/image" Target="../media/image11.jpg"/><Relationship Id="rId22" Type="http://schemas.openxmlformats.org/officeDocument/2006/relationships/hyperlink" Target="https://www.donballon.ru" TargetMode="External"/><Relationship Id="rId23" Type="http://schemas.openxmlformats.org/officeDocument/2006/relationships/image" Target="../media/image12.jpg"/><Relationship Id="rId24" Type="http://schemas.openxmlformats.org/officeDocument/2006/relationships/hyperlink" Target="https://www.donballon.ru" TargetMode="External"/><Relationship Id="rId25" Type="http://schemas.openxmlformats.org/officeDocument/2006/relationships/image" Target="../media/image13.jpg"/><Relationship Id="rId26" Type="http://schemas.openxmlformats.org/officeDocument/2006/relationships/hyperlink" Target="https://www.donballon.ru/upload/storage/catalog/large/633166/c1f89580_dbd1_43c2_b938_27b718319aee.jpg" TargetMode="External"/><Relationship Id="rId27" Type="http://schemas.openxmlformats.org/officeDocument/2006/relationships/image" Target="../media/image14.jpg"/><Relationship Id="rId28" Type="http://schemas.openxmlformats.org/officeDocument/2006/relationships/hyperlink" Target="https://www.donballon.ru/upload/storage/catalog/large/386531/8e1f5c75_53db_4108_900e_86d2a5abffd2.jpg" TargetMode="External"/><Relationship Id="rId29" Type="http://schemas.openxmlformats.org/officeDocument/2006/relationships/image" Target="../media/image15.jpg"/><Relationship Id="rId30" Type="http://schemas.openxmlformats.org/officeDocument/2006/relationships/hyperlink" Target="https://www.donballon.ru/upload/storage/catalog/large/643730/d70e9dba_6e4e_4eeb_93aa_cc052bbae4f3.jpg" TargetMode="External"/><Relationship Id="rId31" Type="http://schemas.openxmlformats.org/officeDocument/2006/relationships/image" Target="../media/image16.jpg"/><Relationship Id="rId32" Type="http://schemas.openxmlformats.org/officeDocument/2006/relationships/hyperlink" Target="https://www.donballon.ru/upload/storage/catalog/large/356563/5ecabff9_687f_4793_8973_ae57d452f8e5.jpg" TargetMode="External"/><Relationship Id="rId33" Type="http://schemas.openxmlformats.org/officeDocument/2006/relationships/image" Target="../media/image17.jpg"/><Relationship Id="rId34" Type="http://schemas.openxmlformats.org/officeDocument/2006/relationships/hyperlink" Target="https://www.donballon.ru/upload/storage/catalog/large/353835/585f2ac8_4e45_4c2a_9901_07ef553ed7c1.jpg" TargetMode="External"/><Relationship Id="rId35" Type="http://schemas.openxmlformats.org/officeDocument/2006/relationships/image" Target="../media/image18.jpg"/><Relationship Id="rId36" Type="http://schemas.openxmlformats.org/officeDocument/2006/relationships/hyperlink" Target="https://www.donballon.ru" TargetMode="External"/><Relationship Id="rId37" Type="http://schemas.openxmlformats.org/officeDocument/2006/relationships/image" Target="../media/image19.jpg"/><Relationship Id="rId38" Type="http://schemas.openxmlformats.org/officeDocument/2006/relationships/hyperlink" Target="https://www.donballon.ru" TargetMode="External"/><Relationship Id="rId39" Type="http://schemas.openxmlformats.org/officeDocument/2006/relationships/image" Target="../media/image20.jpg"/><Relationship Id="rId40" Type="http://schemas.openxmlformats.org/officeDocument/2006/relationships/hyperlink" Target="https://www.donballon.ru" TargetMode="External"/><Relationship Id="rId41" Type="http://schemas.openxmlformats.org/officeDocument/2006/relationships/image" Target="../media/image21.jpg"/><Relationship Id="rId42" Type="http://schemas.openxmlformats.org/officeDocument/2006/relationships/hyperlink" Target="https://www.donballon.ru" TargetMode="External"/><Relationship Id="rId43" Type="http://schemas.openxmlformats.org/officeDocument/2006/relationships/image" Target="../media/image22.jpg"/><Relationship Id="rId44" Type="http://schemas.openxmlformats.org/officeDocument/2006/relationships/hyperlink" Target="https://www.donballon.ru" TargetMode="External"/><Relationship Id="rId45" Type="http://schemas.openxmlformats.org/officeDocument/2006/relationships/image" Target="../media/image23.jpg"/><Relationship Id="rId46" Type="http://schemas.openxmlformats.org/officeDocument/2006/relationships/hyperlink" Target="https://www.donballon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7600</xdr:colOff>
      <xdr:row>1</xdr:row>
      <xdr:rowOff>7600</xdr:rowOff>
    </xdr:from>
    <xdr:to>
      <xdr:col>0</xdr:col>
      <xdr:colOff>440800</xdr:colOff>
      <xdr:row>1</xdr:row>
      <xdr:rowOff>767600</xdr:rowOff>
    </xdr:to>
    <xdr:pic>
      <xdr:nvPicPr>
        <xdr:cNvPr id="1" name="image1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</xdr:row>
      <xdr:rowOff>7600</xdr:rowOff>
    </xdr:from>
    <xdr:to>
      <xdr:col>0</xdr:col>
      <xdr:colOff>767600</xdr:colOff>
      <xdr:row>2</xdr:row>
      <xdr:rowOff>767600</xdr:rowOff>
    </xdr:to>
    <xdr:pic>
      <xdr:nvPicPr>
        <xdr:cNvPr id="3" name="image2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</xdr:row>
      <xdr:rowOff>7600</xdr:rowOff>
    </xdr:from>
    <xdr:to>
      <xdr:col>0</xdr:col>
      <xdr:colOff>767600</xdr:colOff>
      <xdr:row>3</xdr:row>
      <xdr:rowOff>767600</xdr:rowOff>
    </xdr:to>
    <xdr:pic>
      <xdr:nvPicPr>
        <xdr:cNvPr id="5" name="image3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</xdr:row>
      <xdr:rowOff>7600</xdr:rowOff>
    </xdr:from>
    <xdr:to>
      <xdr:col>0</xdr:col>
      <xdr:colOff>767600</xdr:colOff>
      <xdr:row>4</xdr:row>
      <xdr:rowOff>752400</xdr:rowOff>
    </xdr:to>
    <xdr:pic>
      <xdr:nvPicPr>
        <xdr:cNvPr id="7" name="image4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</xdr:row>
      <xdr:rowOff>7600</xdr:rowOff>
    </xdr:from>
    <xdr:to>
      <xdr:col>0</xdr:col>
      <xdr:colOff>767600</xdr:colOff>
      <xdr:row>5</xdr:row>
      <xdr:rowOff>767600</xdr:rowOff>
    </xdr:to>
    <xdr:pic>
      <xdr:nvPicPr>
        <xdr:cNvPr id="9" name="image5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</xdr:row>
      <xdr:rowOff>7600</xdr:rowOff>
    </xdr:from>
    <xdr:to>
      <xdr:col>0</xdr:col>
      <xdr:colOff>767600</xdr:colOff>
      <xdr:row>6</xdr:row>
      <xdr:rowOff>767600</xdr:rowOff>
    </xdr:to>
    <xdr:pic>
      <xdr:nvPicPr>
        <xdr:cNvPr id="11" name="image6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</xdr:row>
      <xdr:rowOff>7600</xdr:rowOff>
    </xdr:from>
    <xdr:to>
      <xdr:col>0</xdr:col>
      <xdr:colOff>577600</xdr:colOff>
      <xdr:row>7</xdr:row>
      <xdr:rowOff>767600</xdr:rowOff>
    </xdr:to>
    <xdr:pic>
      <xdr:nvPicPr>
        <xdr:cNvPr id="13" name="image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</xdr:row>
      <xdr:rowOff>7600</xdr:rowOff>
    </xdr:from>
    <xdr:to>
      <xdr:col>0</xdr:col>
      <xdr:colOff>767600</xdr:colOff>
      <xdr:row>8</xdr:row>
      <xdr:rowOff>767600</xdr:rowOff>
    </xdr:to>
    <xdr:pic>
      <xdr:nvPicPr>
        <xdr:cNvPr id="15" name="image8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</xdr:row>
      <xdr:rowOff>7600</xdr:rowOff>
    </xdr:from>
    <xdr:to>
      <xdr:col>0</xdr:col>
      <xdr:colOff>767600</xdr:colOff>
      <xdr:row>9</xdr:row>
      <xdr:rowOff>767600</xdr:rowOff>
    </xdr:to>
    <xdr:pic>
      <xdr:nvPicPr>
        <xdr:cNvPr id="17" name="image9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</xdr:row>
      <xdr:rowOff>7600</xdr:rowOff>
    </xdr:from>
    <xdr:to>
      <xdr:col>0</xdr:col>
      <xdr:colOff>767600</xdr:colOff>
      <xdr:row>10</xdr:row>
      <xdr:rowOff>767600</xdr:rowOff>
    </xdr:to>
    <xdr:pic>
      <xdr:nvPicPr>
        <xdr:cNvPr id="19" name="image10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</xdr:row>
      <xdr:rowOff>7600</xdr:rowOff>
    </xdr:from>
    <xdr:to>
      <xdr:col>0</xdr:col>
      <xdr:colOff>767600</xdr:colOff>
      <xdr:row>11</xdr:row>
      <xdr:rowOff>767600</xdr:rowOff>
    </xdr:to>
    <xdr:pic>
      <xdr:nvPicPr>
        <xdr:cNvPr id="21" name="image11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</xdr:row>
      <xdr:rowOff>7600</xdr:rowOff>
    </xdr:from>
    <xdr:to>
      <xdr:col>0</xdr:col>
      <xdr:colOff>767600</xdr:colOff>
      <xdr:row>12</xdr:row>
      <xdr:rowOff>767600</xdr:rowOff>
    </xdr:to>
    <xdr:pic>
      <xdr:nvPicPr>
        <xdr:cNvPr id="23" name="image12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</xdr:row>
      <xdr:rowOff>7600</xdr:rowOff>
    </xdr:from>
    <xdr:to>
      <xdr:col>0</xdr:col>
      <xdr:colOff>554800</xdr:colOff>
      <xdr:row>13</xdr:row>
      <xdr:rowOff>767600</xdr:rowOff>
    </xdr:to>
    <xdr:pic>
      <xdr:nvPicPr>
        <xdr:cNvPr id="25" name="image13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</xdr:row>
      <xdr:rowOff>7600</xdr:rowOff>
    </xdr:from>
    <xdr:to>
      <xdr:col>0</xdr:col>
      <xdr:colOff>554800</xdr:colOff>
      <xdr:row>14</xdr:row>
      <xdr:rowOff>767600</xdr:rowOff>
    </xdr:to>
    <xdr:pic>
      <xdr:nvPicPr>
        <xdr:cNvPr id="27" name="image14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</xdr:row>
      <xdr:rowOff>7600</xdr:rowOff>
    </xdr:from>
    <xdr:to>
      <xdr:col>0</xdr:col>
      <xdr:colOff>554800</xdr:colOff>
      <xdr:row>15</xdr:row>
      <xdr:rowOff>767600</xdr:rowOff>
    </xdr:to>
    <xdr:pic>
      <xdr:nvPicPr>
        <xdr:cNvPr id="29" name="image15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</xdr:row>
      <xdr:rowOff>7600</xdr:rowOff>
    </xdr:from>
    <xdr:to>
      <xdr:col>0</xdr:col>
      <xdr:colOff>646000</xdr:colOff>
      <xdr:row>16</xdr:row>
      <xdr:rowOff>767600</xdr:rowOff>
    </xdr:to>
    <xdr:pic>
      <xdr:nvPicPr>
        <xdr:cNvPr id="31" name="image16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</xdr:row>
      <xdr:rowOff>7600</xdr:rowOff>
    </xdr:from>
    <xdr:to>
      <xdr:col>0</xdr:col>
      <xdr:colOff>699200</xdr:colOff>
      <xdr:row>17</xdr:row>
      <xdr:rowOff>767600</xdr:rowOff>
    </xdr:to>
    <xdr:pic>
      <xdr:nvPicPr>
        <xdr:cNvPr id="33" name="image17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</xdr:row>
      <xdr:rowOff>7600</xdr:rowOff>
    </xdr:from>
    <xdr:to>
      <xdr:col>0</xdr:col>
      <xdr:colOff>577600</xdr:colOff>
      <xdr:row>18</xdr:row>
      <xdr:rowOff>767600</xdr:rowOff>
    </xdr:to>
    <xdr:pic>
      <xdr:nvPicPr>
        <xdr:cNvPr id="35" name="image18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</xdr:row>
      <xdr:rowOff>7600</xdr:rowOff>
    </xdr:from>
    <xdr:to>
      <xdr:col>0</xdr:col>
      <xdr:colOff>767600</xdr:colOff>
      <xdr:row>19</xdr:row>
      <xdr:rowOff>767600</xdr:rowOff>
    </xdr:to>
    <xdr:pic>
      <xdr:nvPicPr>
        <xdr:cNvPr id="37" name="image19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</xdr:row>
      <xdr:rowOff>7600</xdr:rowOff>
    </xdr:from>
    <xdr:to>
      <xdr:col>0</xdr:col>
      <xdr:colOff>767600</xdr:colOff>
      <xdr:row>20</xdr:row>
      <xdr:rowOff>532000</xdr:rowOff>
    </xdr:to>
    <xdr:pic>
      <xdr:nvPicPr>
        <xdr:cNvPr id="39" name="image20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</xdr:row>
      <xdr:rowOff>7600</xdr:rowOff>
    </xdr:from>
    <xdr:to>
      <xdr:col>0</xdr:col>
      <xdr:colOff>767600</xdr:colOff>
      <xdr:row>21</xdr:row>
      <xdr:rowOff>767600</xdr:rowOff>
    </xdr:to>
    <xdr:pic>
      <xdr:nvPicPr>
        <xdr:cNvPr id="41" name="image21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</xdr:row>
      <xdr:rowOff>7600</xdr:rowOff>
    </xdr:from>
    <xdr:to>
      <xdr:col>0</xdr:col>
      <xdr:colOff>767600</xdr:colOff>
      <xdr:row>22</xdr:row>
      <xdr:rowOff>532000</xdr:rowOff>
    </xdr:to>
    <xdr:pic>
      <xdr:nvPicPr>
        <xdr:cNvPr id="43" name="image22.jpg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</xdr:row>
      <xdr:rowOff>7600</xdr:rowOff>
    </xdr:from>
    <xdr:to>
      <xdr:col>0</xdr:col>
      <xdr:colOff>767600</xdr:colOff>
      <xdr:row>23</xdr:row>
      <xdr:rowOff>767600</xdr:rowOff>
    </xdr:to>
    <xdr:pic>
      <xdr:nvPicPr>
        <xdr:cNvPr id="45" name="image23.jpg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www.donballon.ru/catalog/shar_s_klapanom_15_38_sm_mini_figura_dengi_5_sht_v_up" TargetMode="External"/><Relationship Id="rId3" Type="http://schemas.openxmlformats.org/officeDocument/2006/relationships/hyperlink" Target="https://www.donballon.ru/catalog/shar_54_137_sm_figura_zayka_1_sht_v_up" TargetMode="External"/><Relationship Id="rId4" Type="http://schemas.openxmlformats.org/officeDocument/2006/relationships/hyperlink" Target="https://www.donballon.ru/catalog/shar_s_klapanom_16_41_sm_mini_figura_mishka_5_sht_v_up" TargetMode="External"/><Relationship Id="rId5" Type="http://schemas.openxmlformats.org/officeDocument/2006/relationships/hyperlink" Target="https://www.donballon.ru/catalog/shar_18_46_sm_serdtse_kotik_1_sht_v_up" TargetMode="External"/><Relationship Id="rId6" Type="http://schemas.openxmlformats.org/officeDocument/2006/relationships/hyperlink" Target="https://www.donballon.ru/catalog/shar_45_114_sm_figura_mudraya_sova_1_sht_v_up" TargetMode="External"/><Relationship Id="rId7" Type="http://schemas.openxmlformats.org/officeDocument/2006/relationships/hyperlink" Target="https://www.donballon.ru/catalog/shar_46_117_sm_figura_zolotoy_aist_satin_1_sht_v_up" TargetMode="External"/><Relationship Id="rId8" Type="http://schemas.openxmlformats.org/officeDocument/2006/relationships/hyperlink" Target="https://www.donballon.ru/catalog/plenka_samokleyashchayasya_1_5_m_oracal_zerkalnyy_zoloto_1_sht" TargetMode="External"/><Relationship Id="rId9" Type="http://schemas.openxmlformats.org/officeDocument/2006/relationships/hyperlink" Target="https://www.donballon.ru/catalog/shar_41_104_sm_figura_tri_kota_sazhik_1_sht_v_up" TargetMode="External"/><Relationship Id="rId10" Type="http://schemas.openxmlformats.org/officeDocument/2006/relationships/hyperlink" Target="https://www.donballon.ru/catalog/shar_54_137_sm_figura_tri_kota_lapochka_1_sht_v_up" TargetMode="External"/><Relationship Id="rId11" Type="http://schemas.openxmlformats.org/officeDocument/2006/relationships/hyperlink" Target="https://www.donballon.ru/catalog/shar_3d_40_102_sm_figura_na_podstavke_tri_kota_karamelka_1_sht_v_up" TargetMode="External"/><Relationship Id="rId12" Type="http://schemas.openxmlformats.org/officeDocument/2006/relationships/hyperlink" Target="https://www.donballon.ru/catalog/shar_3d_54_137_sm_figura_na_podstavke_tri_kota_kompot_1_sht_v_up" TargetMode="External"/><Relationship Id="rId13" Type="http://schemas.openxmlformats.org/officeDocument/2006/relationships/hyperlink" Target="https://www.donballon.ru/catalog/shar_3d_48_122_sm_figura_na_podstavke_tri_kota_korzhik_1_sht_v_up" TargetMode="External"/><Relationship Id="rId14" Type="http://schemas.openxmlformats.org/officeDocument/2006/relationships/hyperlink" Target="https://www.donballon.ru/catalog/shar_5_13_sm_reflex_zerkalnyy_blesk_galakticheskiy_siniy_944_khrom_50_sht" TargetMode="External"/><Relationship Id="rId15" Type="http://schemas.openxmlformats.org/officeDocument/2006/relationships/hyperlink" Target="https://www.donballon.ru/catalog/shar_12_30_sm_reflex_zerkalnyy_blesk_galakticheskiy_siniy_944_khrom_12_sht" TargetMode="External"/><Relationship Id="rId16" Type="http://schemas.openxmlformats.org/officeDocument/2006/relationships/hyperlink" Target="https://www.donballon.ru/catalog/shar_12_30_sm_reflex_zerkalnyy_blesk_galakticheskiy_siniy_944_khrom_50_sht" TargetMode="External"/><Relationship Id="rId17" Type="http://schemas.openxmlformats.org/officeDocument/2006/relationships/hyperlink" Target="https://www.donballon.ru/catalog/shar_18_46_sm_reflex_zerkalnyy_blesk_galakticheskiy_siniy_944_khrom_6_sht" TargetMode="External"/><Relationship Id="rId18" Type="http://schemas.openxmlformats.org/officeDocument/2006/relationships/hyperlink" Target="https://www.donballon.ru/catalog/shar_24_61_sm_reflex_zerkalnyy_blesk_galakticheskiy_siniy_944_khrom_3_sht" TargetMode="External"/><Relationship Id="rId19" Type="http://schemas.openxmlformats.org/officeDocument/2006/relationships/hyperlink" Target="https://www.donballon.ru/catalog/shar_s_klapanom_17_43_sm_mini_figura_am_nyam_5_sht_v_up" TargetMode="External"/><Relationship Id="rId20" Type="http://schemas.openxmlformats.org/officeDocument/2006/relationships/hyperlink" Target="https://www.donballon.ru/catalog/shar_39_99_sm_figura_smeshariki_barash_1_sht_v_up" TargetMode="External"/><Relationship Id="rId21" Type="http://schemas.openxmlformats.org/officeDocument/2006/relationships/hyperlink" Target="https://www.donballon.ru/catalog/stakany_250_ml_zolotaya_rospis_krasnyy_6_sht" TargetMode="External"/><Relationship Id="rId22" Type="http://schemas.openxmlformats.org/officeDocument/2006/relationships/hyperlink" Target="https://www.donballon.ru/catalog/tarelki_7_18_sm_zolotaya_rospis_krasnyy_6_sht" TargetMode="External"/><Relationship Id="rId23" Type="http://schemas.openxmlformats.org/officeDocument/2006/relationships/hyperlink" Target="https://www.donballon.ru/catalog/stakany_250_ml_farforovyy_buket_6_sht" TargetMode="External"/><Relationship Id="rId24" Type="http://schemas.openxmlformats.org/officeDocument/2006/relationships/hyperlink" Target="https://www.donballon.ru/catalog/tarelki_7_18_sm_farforovyy_buket_6_s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5"/>
  <sheetViews>
    <sheetView tabSelected="1" showRuler="0" zoomScaleNormal="100" workbookViewId="0"/>
  </sheetViews>
  <sheetFormatPr defaultRowHeight="14.4" outlineLevelRow="1"/>
  <cols>
    <col min="1" max="1" width="22.222222222222" customWidth="1"/>
    <col min="2" max="2" width="16.666666666667" customWidth="1"/>
    <col min="3" max="3" width="22.222222222222" customWidth="1"/>
    <col min="4" max="4" width="22.222222222222" customWidth="1"/>
    <col min="5" max="5" width="22.222222222222" customWidth="1"/>
    <col min="6" max="6" width="16.666666666667" customWidth="1"/>
    <col min="7" max="7" width="16.666666666667" customWidth="1"/>
    <col min="8" max="8" width="22.222222222222" customWidth="1"/>
    <col min="9" max="9" width="20" customWidth="1"/>
    <col min="10" max="10" width="0.11111111111111" customWidth="1"/>
    <col min="11" max="11" width="0.11111111111111" customWidth="1"/>
  </cols>
  <sheetData>
    <row r="1" spans="1:11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61" customHeight="1">
      <c r="A2"/>
      <c r="B2" s="4" t="s">
        <v>11</v>
      </c>
      <c r="C2" t="s">
        <v>12</v>
      </c>
      <c r="D2" s="5" t="s">
        <v>13</v>
      </c>
      <c r="E2" s="6"/>
      <c r="F2" s="4">
        <v>190</v>
      </c>
      <c r="G2" s="7"/>
      <c r="H2" s="8">
        <f>IF(G2&gt;0,PRODUCT(F2,G2),"")</f>
      </c>
      <c r="I2" s="9">
        <f>IF(G2&gt;0,HYPERLINK("https://donballon.ru/personal/import_excel.php?id_"&amp;J2&amp;"="&amp;G2&amp;"&amp;utm_source=excel_novelties","В корзину"),"")</f>
      </c>
      <c r="J2" t="s">
        <v>14</v>
      </c>
      <c r="K2" s="10">
        <v>46111</v>
      </c>
    </row>
    <row r="3" spans="1:11" ht="61" customHeight="1">
      <c r="A3"/>
      <c r="B3" s="4" t="s">
        <v>15</v>
      </c>
      <c r="C3" t="s">
        <v>16</v>
      </c>
      <c r="D3" s="5" t="s">
        <v>17</v>
      </c>
      <c r="E3" s="6"/>
      <c r="F3" s="4">
        <v>190</v>
      </c>
      <c r="G3" s="7"/>
      <c r="H3" s="8">
        <f>IF(G3&gt;0,PRODUCT(F3,G3),"")</f>
      </c>
      <c r="I3" s="9">
        <f>IF(G3&gt;0,HYPERLINK("https://donballon.ru/personal/import_excel.php?id_"&amp;J3&amp;"="&amp;G3&amp;"&amp;utm_source=excel_novelties","В корзину"),"")</f>
      </c>
      <c r="J3" t="s">
        <v>18</v>
      </c>
      <c r="K3" s="10">
        <v>46111</v>
      </c>
    </row>
    <row r="4" spans="1:11" ht="61" customHeight="1">
      <c r="A4"/>
      <c r="B4" s="4" t="s">
        <v>19</v>
      </c>
      <c r="C4" t="s">
        <v>20</v>
      </c>
      <c r="D4" s="5" t="s">
        <v>21</v>
      </c>
      <c r="E4" s="6"/>
      <c r="F4" s="4">
        <v>190</v>
      </c>
      <c r="G4" s="7"/>
      <c r="H4" s="8">
        <f>IF(G4&gt;0,PRODUCT(F4,G4),"")</f>
      </c>
      <c r="I4" s="9">
        <f>IF(G4&gt;0,HYPERLINK("https://donballon.ru/personal/import_excel.php?id_"&amp;J4&amp;"="&amp;G4&amp;"&amp;utm_source=excel_novelties","В корзину"),"")</f>
      </c>
      <c r="J4" t="s">
        <v>22</v>
      </c>
      <c r="K4" s="10">
        <v>46111</v>
      </c>
    </row>
    <row r="5" spans="1:11" ht="59.8" customHeight="1">
      <c r="A5"/>
      <c r="B5" s="4" t="s">
        <v>23</v>
      </c>
      <c r="C5" t="s">
        <v>24</v>
      </c>
      <c r="D5" s="5" t="s">
        <v>25</v>
      </c>
      <c r="E5" s="6"/>
      <c r="F5" s="4">
        <v>65</v>
      </c>
      <c r="G5" s="7"/>
      <c r="H5" s="8">
        <f>IF(G5&gt;0,PRODUCT(F5,G5),"")</f>
      </c>
      <c r="I5" s="9">
        <f>IF(G5&gt;0,HYPERLINK("https://donballon.ru/personal/import_excel.php?id_"&amp;J5&amp;"="&amp;G5&amp;"&amp;utm_source=excel_novelties","В корзину"),"")</f>
      </c>
      <c r="J5" t="s">
        <v>26</v>
      </c>
      <c r="K5" s="10">
        <v>46111</v>
      </c>
    </row>
    <row r="6" spans="1:11" ht="61" customHeight="1">
      <c r="A6"/>
      <c r="B6" s="4" t="s">
        <v>27</v>
      </c>
      <c r="C6" t="s">
        <v>28</v>
      </c>
      <c r="D6" s="5" t="s">
        <v>29</v>
      </c>
      <c r="E6" s="6"/>
      <c r="F6" s="4">
        <v>290</v>
      </c>
      <c r="G6" s="7"/>
      <c r="H6" s="8">
        <f>IF(G6&gt;0,PRODUCT(F6,G6),"")</f>
      </c>
      <c r="I6" s="9">
        <f>IF(G6&gt;0,HYPERLINK("https://donballon.ru/personal/import_excel.php?id_"&amp;J6&amp;"="&amp;G6&amp;"&amp;utm_source=excel_novelties","В корзину"),"")</f>
      </c>
      <c r="J6" t="s">
        <v>30</v>
      </c>
      <c r="K6" s="10">
        <v>46111</v>
      </c>
    </row>
    <row r="7" spans="1:11" ht="61" customHeight="1">
      <c r="A7"/>
      <c r="B7" s="4" t="s">
        <v>31</v>
      </c>
      <c r="C7" t="s">
        <v>32</v>
      </c>
      <c r="D7" s="5" t="s">
        <v>33</v>
      </c>
      <c r="E7" s="6"/>
      <c r="F7" s="4">
        <v>290</v>
      </c>
      <c r="G7" s="7"/>
      <c r="H7" s="8">
        <f>IF(G7&gt;0,PRODUCT(F7,G7),"")</f>
      </c>
      <c r="I7" s="9">
        <f>IF(G7&gt;0,HYPERLINK("https://donballon.ru/personal/import_excel.php?id_"&amp;J7&amp;"="&amp;G7&amp;"&amp;utm_source=excel_novelties","В корзину"),"")</f>
      </c>
      <c r="J7" t="s">
        <v>34</v>
      </c>
      <c r="K7" s="10">
        <v>46111</v>
      </c>
    </row>
    <row r="8" spans="1:11" ht="61" customHeight="1">
      <c r="A8"/>
      <c r="B8" s="4" t="s">
        <v>35</v>
      </c>
      <c r="C8" t="s">
        <v>36</v>
      </c>
      <c r="D8" s="5" t="s">
        <v>37</v>
      </c>
      <c r="E8" s="6"/>
      <c r="F8" s="4">
        <v>5700</v>
      </c>
      <c r="G8" s="7"/>
      <c r="H8" s="8">
        <f>IF(G8&gt;0,PRODUCT(F8,G8),"")</f>
      </c>
      <c r="I8" s="9">
        <f>IF(G8&gt;0,HYPERLINK("https://donballon.ru/personal/import_excel.php?id_"&amp;J8&amp;"="&amp;G8&amp;"&amp;utm_source=excel_novelties","В корзину"),"")</f>
      </c>
      <c r="J8" t="s">
        <v>38</v>
      </c>
      <c r="K8" s="10">
        <v>46121</v>
      </c>
    </row>
    <row r="9" spans="1:11" ht="61" customHeight="1">
      <c r="A9"/>
      <c r="B9" s="4" t="s">
        <v>39</v>
      </c>
      <c r="C9" t="s">
        <v>40</v>
      </c>
      <c r="D9" s="5" t="s">
        <v>41</v>
      </c>
      <c r="E9" s="6"/>
      <c r="F9" s="4">
        <v>250</v>
      </c>
      <c r="G9" s="7"/>
      <c r="H9" s="8">
        <f>IF(G9&gt;0,PRODUCT(F9,G9),"")</f>
      </c>
      <c r="I9" s="9">
        <f>IF(G9&gt;0,HYPERLINK("https://donballon.ru/personal/import_excel.php?id_"&amp;J9&amp;"="&amp;G9&amp;"&amp;utm_source=excel_novelties","В корзину"),"")</f>
      </c>
      <c r="J9" t="s">
        <v>42</v>
      </c>
      <c r="K9" s="10">
        <v>46121</v>
      </c>
    </row>
    <row r="10" spans="1:11" ht="61" customHeight="1">
      <c r="A10"/>
      <c r="B10" s="4" t="s">
        <v>43</v>
      </c>
      <c r="C10" t="s">
        <v>44</v>
      </c>
      <c r="D10" s="5" t="s">
        <v>45</v>
      </c>
      <c r="E10" s="6"/>
      <c r="F10" s="4">
        <v>280</v>
      </c>
      <c r="G10" s="7"/>
      <c r="H10" s="8">
        <f>IF(G10&gt;0,PRODUCT(F10,G10),"")</f>
      </c>
      <c r="I10" s="9">
        <f>IF(G10&gt;0,HYPERLINK("https://donballon.ru/personal/import_excel.php?id_"&amp;J10&amp;"="&amp;G10&amp;"&amp;utm_source=excel_novelties","В корзину"),"")</f>
      </c>
      <c r="J10" t="s">
        <v>46</v>
      </c>
      <c r="K10" s="10">
        <v>46121</v>
      </c>
    </row>
    <row r="11" spans="1:11" ht="61" customHeight="1">
      <c r="A11"/>
      <c r="B11" s="4" t="s">
        <v>47</v>
      </c>
      <c r="C11" t="s">
        <v>48</v>
      </c>
      <c r="D11" s="5" t="s">
        <v>49</v>
      </c>
      <c r="E11" s="6"/>
      <c r="F11" s="4">
        <v>250</v>
      </c>
      <c r="G11" s="7"/>
      <c r="H11" s="8">
        <f>IF(G11&gt;0,PRODUCT(F11,G11),"")</f>
      </c>
      <c r="I11" s="9">
        <f>IF(G11&gt;0,HYPERLINK("https://donballon.ru/personal/import_excel.php?id_"&amp;J11&amp;"="&amp;G11&amp;"&amp;utm_source=excel_novelties","В корзину"),"")</f>
      </c>
      <c r="J11" t="s">
        <v>50</v>
      </c>
      <c r="K11" s="10">
        <v>46121</v>
      </c>
    </row>
    <row r="12" spans="1:11" ht="61" customHeight="1">
      <c r="A12"/>
      <c r="B12" s="4" t="s">
        <v>51</v>
      </c>
      <c r="C12" t="s">
        <v>52</v>
      </c>
      <c r="D12" s="5" t="s">
        <v>53</v>
      </c>
      <c r="E12" s="6"/>
      <c r="F12" s="4">
        <v>250</v>
      </c>
      <c r="G12" s="7"/>
      <c r="H12" s="8">
        <f>IF(G12&gt;0,PRODUCT(F12,G12),"")</f>
      </c>
      <c r="I12" s="9">
        <f>IF(G12&gt;0,HYPERLINK("https://donballon.ru/personal/import_excel.php?id_"&amp;J12&amp;"="&amp;G12&amp;"&amp;utm_source=excel_novelties","В корзину"),"")</f>
      </c>
      <c r="J12" t="s">
        <v>54</v>
      </c>
      <c r="K12" s="10">
        <v>46121</v>
      </c>
    </row>
    <row r="13" spans="1:11" ht="61" customHeight="1">
      <c r="A13"/>
      <c r="B13" s="4" t="s">
        <v>55</v>
      </c>
      <c r="C13" t="s">
        <v>56</v>
      </c>
      <c r="D13" s="5" t="s">
        <v>57</v>
      </c>
      <c r="E13" s="6"/>
      <c r="F13" s="4">
        <v>250</v>
      </c>
      <c r="G13" s="7"/>
      <c r="H13" s="8">
        <f>IF(G13&gt;0,PRODUCT(F13,G13),"")</f>
      </c>
      <c r="I13" s="9">
        <f>IF(G13&gt;0,HYPERLINK("https://donballon.ru/personal/import_excel.php?id_"&amp;J13&amp;"="&amp;G13&amp;"&amp;utm_source=excel_novelties","В корзину"),"")</f>
      </c>
      <c r="J13" t="s">
        <v>58</v>
      </c>
      <c r="K13" s="10">
        <v>46121</v>
      </c>
    </row>
    <row r="14" spans="1:11" ht="61" customHeight="1">
      <c r="A14"/>
      <c r="B14" s="4" t="s">
        <v>59</v>
      </c>
      <c r="C14" t="s">
        <v>60</v>
      </c>
      <c r="D14" s="5" t="s">
        <v>61</v>
      </c>
      <c r="E14" s="6"/>
      <c r="F14" s="4">
        <v>606</v>
      </c>
      <c r="G14" s="7"/>
      <c r="H14" s="8">
        <f>IF(G14&gt;0,PRODUCT(F14,G14),"")</f>
      </c>
      <c r="I14" s="9">
        <f>IF(G14&gt;0,HYPERLINK("https://donballon.ru/personal/import_excel.php?id_"&amp;J14&amp;"="&amp;G14&amp;"&amp;utm_source=excel_novelties","В корзину"),"")</f>
      </c>
      <c r="J14" t="s">
        <v>62</v>
      </c>
      <c r="K14" s="10">
        <v>46026</v>
      </c>
    </row>
    <row r="15" spans="1:11" ht="61" customHeight="1">
      <c r="A15"/>
      <c r="B15" s="4" t="s">
        <v>63</v>
      </c>
      <c r="C15" t="s">
        <v>64</v>
      </c>
      <c r="D15" s="5" t="s">
        <v>65</v>
      </c>
      <c r="E15" s="6"/>
      <c r="F15" s="4">
        <v>438</v>
      </c>
      <c r="G15" s="7"/>
      <c r="H15" s="8">
        <f>IF(G15&gt;0,PRODUCT(F15,G15),"")</f>
      </c>
      <c r="I15" s="9">
        <f>IF(G15&gt;0,HYPERLINK("https://donballon.ru/personal/import_excel.php?id_"&amp;J15&amp;"="&amp;G15&amp;"&amp;utm_source=excel_novelties","В корзину"),"")</f>
      </c>
      <c r="J15" t="s">
        <v>66</v>
      </c>
      <c r="K15" s="10">
        <v>46026</v>
      </c>
    </row>
    <row r="16" spans="1:11" ht="61" customHeight="1">
      <c r="A16"/>
      <c r="B16" s="4" t="s">
        <v>67</v>
      </c>
      <c r="C16" t="s">
        <v>68</v>
      </c>
      <c r="D16" s="5" t="s">
        <v>69</v>
      </c>
      <c r="E16" s="6"/>
      <c r="F16" s="4">
        <v>1582</v>
      </c>
      <c r="G16" s="7"/>
      <c r="H16" s="8">
        <f>IF(G16&gt;0,PRODUCT(F16,G16),"")</f>
      </c>
      <c r="I16" s="9">
        <f>IF(G16&gt;0,HYPERLINK("https://donballon.ru/personal/import_excel.php?id_"&amp;J16&amp;"="&amp;G16&amp;"&amp;utm_source=excel_novelties","В корзину"),"")</f>
      </c>
      <c r="J16" t="s">
        <v>70</v>
      </c>
      <c r="K16" s="10">
        <v>46026</v>
      </c>
    </row>
    <row r="17" spans="1:11" ht="61" customHeight="1">
      <c r="A17"/>
      <c r="B17" s="4" t="s">
        <v>71</v>
      </c>
      <c r="C17" t="s">
        <v>72</v>
      </c>
      <c r="D17" s="5" t="s">
        <v>73</v>
      </c>
      <c r="E17" s="6"/>
      <c r="F17" s="4">
        <v>800</v>
      </c>
      <c r="G17" s="7"/>
      <c r="H17" s="8">
        <f>IF(G17&gt;0,PRODUCT(F17,G17),"")</f>
      </c>
      <c r="I17" s="9">
        <f>IF(G17&gt;0,HYPERLINK("https://donballon.ru/personal/import_excel.php?id_"&amp;J17&amp;"="&amp;G17&amp;"&amp;utm_source=excel_novelties","В корзину"),"")</f>
      </c>
      <c r="J17" t="s">
        <v>74</v>
      </c>
      <c r="K17" s="10">
        <v>46026</v>
      </c>
    </row>
    <row r="18" spans="1:11" ht="61" customHeight="1">
      <c r="A18"/>
      <c r="B18" s="4" t="s">
        <v>75</v>
      </c>
      <c r="C18" t="s">
        <v>76</v>
      </c>
      <c r="D18" s="5" t="s">
        <v>77</v>
      </c>
      <c r="E18" s="6"/>
      <c r="F18" s="4">
        <v>1035</v>
      </c>
      <c r="G18" s="7"/>
      <c r="H18" s="8">
        <f>IF(G18&gt;0,PRODUCT(F18,G18),"")</f>
      </c>
      <c r="I18" s="9">
        <f>IF(G18&gt;0,HYPERLINK("https://donballon.ru/personal/import_excel.php?id_"&amp;J18&amp;"="&amp;G18&amp;"&amp;utm_source=excel_novelties","В корзину"),"")</f>
      </c>
      <c r="J18" t="s">
        <v>78</v>
      </c>
      <c r="K18" s="10">
        <v>46026</v>
      </c>
    </row>
    <row r="19" spans="1:11" ht="61" customHeight="1">
      <c r="A19"/>
      <c r="B19" s="4" t="s">
        <v>79</v>
      </c>
      <c r="C19" t="s">
        <v>80</v>
      </c>
      <c r="D19" s="5" t="s">
        <v>81</v>
      </c>
      <c r="E19" s="6"/>
      <c r="F19" s="4">
        <v>310</v>
      </c>
      <c r="G19" s="7"/>
      <c r="H19" s="8">
        <f>IF(G19&gt;0,PRODUCT(F19,G19),"")</f>
      </c>
      <c r="I19" s="9">
        <f>IF(G19&gt;0,HYPERLINK("https://donballon.ru/personal/import_excel.php?id_"&amp;J19&amp;"="&amp;G19&amp;"&amp;utm_source=excel_novelties","В корзину"),"")</f>
      </c>
      <c r="J19" t="s">
        <v>82</v>
      </c>
      <c r="K19" s="10">
        <v>46121</v>
      </c>
    </row>
    <row r="20" spans="1:11" ht="61" customHeight="1">
      <c r="A20"/>
      <c r="B20" s="4" t="s">
        <v>83</v>
      </c>
      <c r="C20" t="s">
        <v>84</v>
      </c>
      <c r="D20" s="5" t="s">
        <v>85</v>
      </c>
      <c r="E20" s="6"/>
      <c r="F20" s="4">
        <v>250</v>
      </c>
      <c r="G20" s="7"/>
      <c r="H20" s="8">
        <f>IF(G20&gt;0,PRODUCT(F20,G20),"")</f>
      </c>
      <c r="I20" s="9">
        <f>IF(G20&gt;0,HYPERLINK("https://donballon.ru/personal/import_excel.php?id_"&amp;J20&amp;"="&amp;G20&amp;"&amp;utm_source=excel_novelties","В корзину"),"")</f>
      </c>
      <c r="J20" t="s">
        <v>86</v>
      </c>
      <c r="K20" s="10">
        <v>46121</v>
      </c>
    </row>
    <row r="21" spans="1:11" ht="42.4" customHeight="1">
      <c r="A21"/>
      <c r="B21" s="4" t="s">
        <v>87</v>
      </c>
      <c r="C21" t="s">
        <v>88</v>
      </c>
      <c r="D21" s="5" t="s">
        <v>89</v>
      </c>
      <c r="E21" s="6"/>
      <c r="F21" s="4">
        <v>46</v>
      </c>
      <c r="G21" s="7"/>
      <c r="H21" s="8">
        <f>IF(G21&gt;0,PRODUCT(F21,G21),"")</f>
      </c>
      <c r="I21" s="9">
        <f>IF(G21&gt;0,HYPERLINK("https://donballon.ru/personal/import_excel.php?id_"&amp;J21&amp;"="&amp;G21&amp;"&amp;utm_source=excel_novelties","В корзину"),"")</f>
      </c>
      <c r="J21" t="s">
        <v>90</v>
      </c>
      <c r="K21" s="10">
        <v>46113</v>
      </c>
    </row>
    <row r="22" spans="1:11" ht="61" customHeight="1">
      <c r="A22"/>
      <c r="B22" s="4" t="s">
        <v>91</v>
      </c>
      <c r="C22" t="s">
        <v>92</v>
      </c>
      <c r="D22" s="5" t="s">
        <v>93</v>
      </c>
      <c r="E22" s="6"/>
      <c r="F22" s="4">
        <v>44</v>
      </c>
      <c r="G22" s="7"/>
      <c r="H22" s="8">
        <f>IF(G22&gt;0,PRODUCT(F22,G22),"")</f>
      </c>
      <c r="I22" s="9">
        <f>IF(G22&gt;0,HYPERLINK("https://donballon.ru/personal/import_excel.php?id_"&amp;J22&amp;"="&amp;G22&amp;"&amp;utm_source=excel_novelties","В корзину"),"")</f>
      </c>
      <c r="J22" t="s">
        <v>94</v>
      </c>
      <c r="K22" s="10">
        <v>46113</v>
      </c>
    </row>
    <row r="23" spans="1:11" ht="42.4" customHeight="1">
      <c r="A23"/>
      <c r="B23" s="4" t="s">
        <v>95</v>
      </c>
      <c r="C23" t="s">
        <v>96</v>
      </c>
      <c r="D23" s="5" t="s">
        <v>97</v>
      </c>
      <c r="E23" s="6"/>
      <c r="F23" s="4">
        <v>46</v>
      </c>
      <c r="G23" s="7"/>
      <c r="H23" s="8">
        <f>IF(G23&gt;0,PRODUCT(F23,G23),"")</f>
      </c>
      <c r="I23" s="9">
        <f>IF(G23&gt;0,HYPERLINK("https://donballon.ru/personal/import_excel.php?id_"&amp;J23&amp;"="&amp;G23&amp;"&amp;utm_source=excel_novelties","В корзину"),"")</f>
      </c>
      <c r="J23" t="s">
        <v>98</v>
      </c>
      <c r="K23" s="10">
        <v>46113</v>
      </c>
    </row>
    <row r="24" spans="1:11" ht="61" customHeight="1">
      <c r="A24"/>
      <c r="B24" s="4" t="s">
        <v>99</v>
      </c>
      <c r="C24" t="s">
        <v>100</v>
      </c>
      <c r="D24" s="5" t="s">
        <v>101</v>
      </c>
      <c r="E24" s="6"/>
      <c r="F24" s="4">
        <v>44</v>
      </c>
      <c r="G24" s="7"/>
      <c r="H24" s="8">
        <f>IF(G24&gt;0,PRODUCT(F24,G24),"")</f>
      </c>
      <c r="I24" s="9">
        <f>IF(G24&gt;0,HYPERLINK("https://donballon.ru/personal/import_excel.php?id_"&amp;J24&amp;"="&amp;G24&amp;"&amp;utm_source=excel_novelties","В корзину"),"")</f>
      </c>
      <c r="J24" t="s">
        <v>102</v>
      </c>
      <c r="K24" s="10">
        <v>46113</v>
      </c>
    </row>
    <row r="25" spans="1:11" s="11" customFormat="1" ht="21" customHeight="1">
      <c r="A25" s="13">
        <f>CONCATENATE("Сумма заказа: ", TEXT(SUM(H2:H24), "# ##0,00 ₽"))</f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</sheetData>
  <sheetProtection formatCells="0" formatColumns="0" formatRows="0" insertColumns="0" insertRows="0" insertHyperlinks="0" deleteColumns="0" deleteRows="0" sort="0" autoFilter="0" pivotTables="0"/>
  <autoFilter ref="A1:K1"/>
  <mergeCells count="1">
    <mergeCell ref="A25:K25"/>
  </mergeCells>
  <hyperlinks>
    <hyperlink ref="D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</hyperlinks>
  <pageMargins left="0.7" right="0.7" top="0.75" bottom="0.75" header="0.3" footer="0.3"/>
  <pageSetup orientation="portrait"/>
  <headerFooter alignWithMargins="0"/>
  <ignoredErrors>
    <ignoredError sqref="A1:K2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Новинки Дон Баллон</vt:lpstr>
    </vt:vector>
  </TitlesOfParts>
  <Company>Дон Баллон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Елена</dc:creator>
  <dc:title>Выгрузка новинок Дон Баллон</dc:title>
  <cp:keywords>Новинки</cp:keywords>
  <cp:category>Новинки</cp:category>
  <cp:lastModifiedBy/>
  <dcterms:created xsi:type="dcterms:W3CDTF">2026-04-13T08:01:01Z</dcterms:created>
  <dcterms:modified xsi:type="dcterms:W3CDTF">2026-04-13T08:01:01Z</dcterms:modified>
</cp:coreProperties>
</file>